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2" sheetId="2" r:id="rId1"/>
  </sheets>
  <definedNames>
    <definedName name="_xlnm._FilterDatabase" localSheetId="0" hidden="1">Sheet2!$A$3:$K$83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<sst xmlns="http://schemas.openxmlformats.org/spreadsheetml/2006/main" count="498" uniqueCount="238">
  <si>
    <t>拟处置固定资产清单</t>
  </si>
  <si>
    <t>申请部门：</t>
  </si>
  <si>
    <t>金额单位:元</t>
  </si>
  <si>
    <t>使用/管理部门</t>
  </si>
  <si>
    <t>资产编号</t>
  </si>
  <si>
    <t>资产名称</t>
  </si>
  <si>
    <t>数量</t>
  </si>
  <si>
    <t>总价</t>
  </si>
  <si>
    <t>累计折旧额</t>
  </si>
  <si>
    <t>账面净值</t>
  </si>
  <si>
    <t>购置日期</t>
  </si>
  <si>
    <t>型号</t>
  </si>
  <si>
    <t>规格</t>
  </si>
  <si>
    <t>备注</t>
  </si>
  <si>
    <t>化学工程学院</t>
  </si>
  <si>
    <t>1987330582</t>
  </si>
  <si>
    <t>单人椅</t>
  </si>
  <si>
    <t>1987-05-01</t>
  </si>
  <si>
    <t xml:space="preserve">wfzyxy </t>
  </si>
  <si>
    <t>wfzyxy</t>
  </si>
  <si>
    <t>1987330584</t>
  </si>
  <si>
    <t>1990330749</t>
  </si>
  <si>
    <t>写字台</t>
  </si>
  <si>
    <t>1990-12-01</t>
  </si>
  <si>
    <t>1990330752</t>
  </si>
  <si>
    <t>2003220014</t>
  </si>
  <si>
    <t>微机桌</t>
  </si>
  <si>
    <t>2001-09-01</t>
  </si>
  <si>
    <t>2004220002</t>
  </si>
  <si>
    <t>2004-11-17</t>
  </si>
  <si>
    <t>130*69*70</t>
  </si>
  <si>
    <t>2008330082</t>
  </si>
  <si>
    <t>公用仪器中心摆台</t>
  </si>
  <si>
    <t>2008-10-01</t>
  </si>
  <si>
    <t>2008330293</t>
  </si>
  <si>
    <t>引风药品橱</t>
  </si>
  <si>
    <t>2008330294</t>
  </si>
  <si>
    <t>办公室</t>
  </si>
  <si>
    <t>2001320402</t>
  </si>
  <si>
    <t>小茶几</t>
  </si>
  <si>
    <t>2001-01-01</t>
  </si>
  <si>
    <t>2001320700</t>
  </si>
  <si>
    <t>衣架</t>
  </si>
  <si>
    <t>2012212601</t>
  </si>
  <si>
    <t>调音台</t>
  </si>
  <si>
    <t>2012-10-18</t>
  </si>
  <si>
    <t>MX1262</t>
  </si>
  <si>
    <t>2012224701</t>
  </si>
  <si>
    <t>功放机</t>
  </si>
  <si>
    <t>ESWN伊斯韦恩</t>
  </si>
  <si>
    <t>CA-12</t>
  </si>
  <si>
    <t>2012224801</t>
  </si>
  <si>
    <t>主音箱</t>
  </si>
  <si>
    <t>L125B</t>
  </si>
  <si>
    <t>2012224901</t>
  </si>
  <si>
    <t>返听功放机</t>
  </si>
  <si>
    <t>SAMIKE三益</t>
  </si>
  <si>
    <t>MA1200</t>
  </si>
  <si>
    <t>2012225001</t>
  </si>
  <si>
    <t>返听音响</t>
  </si>
  <si>
    <t>kny科曼</t>
  </si>
  <si>
    <t>15b</t>
  </si>
  <si>
    <t>2012225101</t>
  </si>
  <si>
    <t>无线话筒</t>
  </si>
  <si>
    <t>咪圣</t>
  </si>
  <si>
    <t>MS2088</t>
  </si>
  <si>
    <t>2012225201</t>
  </si>
  <si>
    <t>2012225301</t>
  </si>
  <si>
    <t>2012225401</t>
  </si>
  <si>
    <t>2012225501</t>
  </si>
  <si>
    <t>航空箱</t>
  </si>
  <si>
    <t>YOUZHICHENG</t>
  </si>
  <si>
    <t>12U</t>
  </si>
  <si>
    <t>2014851303</t>
  </si>
  <si>
    <t>微机</t>
  </si>
  <si>
    <t>2014-11-12</t>
  </si>
  <si>
    <t>华硕BMAD</t>
  </si>
  <si>
    <t>(Cpu:英特尔酷睿i34代系列</t>
  </si>
  <si>
    <t>2017089406</t>
  </si>
  <si>
    <t>话筒</t>
  </si>
  <si>
    <t>2017-10-16</t>
  </si>
  <si>
    <t>文化创意学院</t>
  </si>
  <si>
    <t>1990330377</t>
  </si>
  <si>
    <t>空调</t>
  </si>
  <si>
    <t>KFR</t>
  </si>
  <si>
    <t>1990330424</t>
  </si>
  <si>
    <t>床头橱</t>
  </si>
  <si>
    <t>2004250014</t>
  </si>
  <si>
    <t>1.2*0.8</t>
  </si>
  <si>
    <t>2011189201</t>
  </si>
  <si>
    <t>液晶显示器</t>
  </si>
  <si>
    <t>2011-10-21</t>
  </si>
  <si>
    <t>19LED</t>
  </si>
  <si>
    <t>1440*900</t>
  </si>
  <si>
    <t>2011189301</t>
  </si>
  <si>
    <t>2011189401</t>
  </si>
  <si>
    <t>2011189501</t>
  </si>
  <si>
    <t>2011189601</t>
  </si>
  <si>
    <t>2011189701</t>
  </si>
  <si>
    <t>2011189801</t>
  </si>
  <si>
    <t>2011189901</t>
  </si>
  <si>
    <t>2011190001</t>
  </si>
  <si>
    <t>2011190101</t>
  </si>
  <si>
    <t>2011190201-2011194101</t>
  </si>
  <si>
    <t>2011194201-2011206101</t>
  </si>
  <si>
    <t>内存条</t>
  </si>
  <si>
    <t>DDR2</t>
  </si>
  <si>
    <t>1G</t>
  </si>
  <si>
    <t>2011206201-2011216101</t>
  </si>
  <si>
    <t>插排</t>
  </si>
  <si>
    <t>拳王</t>
  </si>
  <si>
    <t>6孔</t>
  </si>
  <si>
    <t>2012211901</t>
  </si>
  <si>
    <t>音箱</t>
  </si>
  <si>
    <t>2012-06-05</t>
  </si>
  <si>
    <t>YX2060T</t>
  </si>
  <si>
    <t>湖山</t>
  </si>
  <si>
    <t>资产管理处</t>
  </si>
  <si>
    <t>1995330104-1995330105</t>
  </si>
  <si>
    <t>40斗目录柜</t>
  </si>
  <si>
    <t>1995-06-01</t>
  </si>
  <si>
    <t>2011241501-2011245201</t>
  </si>
  <si>
    <t>2011-09-23</t>
  </si>
  <si>
    <t>方正文祥</t>
  </si>
  <si>
    <t>E520</t>
  </si>
  <si>
    <t>1987330795</t>
  </si>
  <si>
    <t>电流天平</t>
  </si>
  <si>
    <t>1987331894</t>
  </si>
  <si>
    <t>振动合成演示</t>
  </si>
  <si>
    <t>1987-12-01</t>
  </si>
  <si>
    <t>1988337806</t>
  </si>
  <si>
    <t>打孔器</t>
  </si>
  <si>
    <t>1988-12-01</t>
  </si>
  <si>
    <t>1988337807</t>
  </si>
  <si>
    <t>离心轨道</t>
  </si>
  <si>
    <t>1988337808</t>
  </si>
  <si>
    <t>小灯座</t>
  </si>
  <si>
    <t>1988337809</t>
  </si>
  <si>
    <t>移液管</t>
  </si>
  <si>
    <t>1988337810</t>
  </si>
  <si>
    <t>光反射折射演示器</t>
  </si>
  <si>
    <t>1988337811</t>
  </si>
  <si>
    <t>电流化学效应</t>
  </si>
  <si>
    <t>1988337819</t>
  </si>
  <si>
    <t>分析天平</t>
  </si>
  <si>
    <t>2003161309</t>
  </si>
  <si>
    <t>原子吸收分光光度计</t>
  </si>
  <si>
    <t>1990-09-10</t>
  </si>
  <si>
    <t>WFX-10</t>
  </si>
  <si>
    <t>2006330713</t>
  </si>
  <si>
    <t>化学器皿</t>
  </si>
  <si>
    <t>2006-10-15</t>
  </si>
  <si>
    <t>2006330714</t>
  </si>
  <si>
    <t>化学制备仪</t>
  </si>
  <si>
    <t>2006-11-02</t>
  </si>
  <si>
    <t>2006330715</t>
  </si>
  <si>
    <t>药品</t>
  </si>
  <si>
    <t>2006-11-20</t>
  </si>
  <si>
    <t>2007330247</t>
  </si>
  <si>
    <t>试剂</t>
  </si>
  <si>
    <t>2007-09-11</t>
  </si>
  <si>
    <t>2007330283</t>
  </si>
  <si>
    <t>滴定管</t>
  </si>
  <si>
    <t>2007-09-12</t>
  </si>
  <si>
    <t>2007330284</t>
  </si>
  <si>
    <t>化学药品</t>
  </si>
  <si>
    <t>2007330290-2007330588</t>
  </si>
  <si>
    <t>电源线</t>
  </si>
  <si>
    <t>2007-09-16</t>
  </si>
  <si>
    <t>2007330589</t>
  </si>
  <si>
    <t>2008330182</t>
  </si>
  <si>
    <t>超声波清洗器</t>
  </si>
  <si>
    <t>WD-9415C</t>
  </si>
  <si>
    <t>2008330183</t>
  </si>
  <si>
    <t>WD-9416C</t>
  </si>
  <si>
    <t>2003230083</t>
  </si>
  <si>
    <t>2005-07-05</t>
  </si>
  <si>
    <t>方正文博310</t>
  </si>
  <si>
    <t>cy2.66/256m/80g</t>
  </si>
  <si>
    <t>2003230092</t>
  </si>
  <si>
    <t>2004-03-22</t>
  </si>
  <si>
    <t>海信红剑</t>
  </si>
  <si>
    <t>2004200004</t>
  </si>
  <si>
    <t>方正（C2.66GCPU）</t>
  </si>
  <si>
    <t>17’/256M/80G</t>
  </si>
  <si>
    <t>2004200010</t>
  </si>
  <si>
    <t>2005-11-17</t>
  </si>
  <si>
    <t>方正（C3.0GCPU）</t>
  </si>
  <si>
    <t>2004230027</t>
  </si>
  <si>
    <t>五年制高职部</t>
  </si>
  <si>
    <t>2008240235</t>
  </si>
  <si>
    <t>2008-10-22</t>
  </si>
  <si>
    <t>文祥E356/酷睿e1280</t>
  </si>
  <si>
    <t>1.6G/1G/250G/19</t>
  </si>
  <si>
    <t>2008240236-2008240276</t>
  </si>
  <si>
    <t>文祥E356/酷睿e1200</t>
  </si>
  <si>
    <t>1.6G/1G/80G/19</t>
  </si>
  <si>
    <t>2009210068</t>
  </si>
  <si>
    <t>数码投影仪</t>
  </si>
  <si>
    <t>2009-02-20</t>
  </si>
  <si>
    <t>T166</t>
  </si>
  <si>
    <t>3600流明</t>
  </si>
  <si>
    <t>2012131301-2012131801</t>
  </si>
  <si>
    <t>雷登CD机</t>
  </si>
  <si>
    <t>2012-04-05</t>
  </si>
  <si>
    <t>pc-8082</t>
  </si>
  <si>
    <t>8082</t>
  </si>
  <si>
    <t>2013480102</t>
  </si>
  <si>
    <t>多媒体桌</t>
  </si>
  <si>
    <t>2012-12-06</t>
  </si>
  <si>
    <t>F100s</t>
  </si>
  <si>
    <t>2013480202</t>
  </si>
  <si>
    <t>中控设备</t>
  </si>
  <si>
    <t>欧特1200</t>
  </si>
  <si>
    <t>2013480602</t>
  </si>
  <si>
    <t>施工布线</t>
  </si>
  <si>
    <t>2014486203</t>
  </si>
  <si>
    <t>幕布</t>
  </si>
  <si>
    <t>2014-10-28</t>
  </si>
  <si>
    <t>莱特斯</t>
  </si>
  <si>
    <t>4:3  3.05 2.29</t>
  </si>
  <si>
    <t>2014486303</t>
  </si>
  <si>
    <t>佳比</t>
  </si>
  <si>
    <t>XF-S70</t>
  </si>
  <si>
    <t>2014486403</t>
  </si>
  <si>
    <t>语音音箱</t>
  </si>
  <si>
    <t>FL-905</t>
  </si>
  <si>
    <t>2014486503</t>
  </si>
  <si>
    <t>中控桌</t>
  </si>
  <si>
    <t>蓝贝斯特</t>
  </si>
  <si>
    <t>LB06A-1200</t>
  </si>
  <si>
    <t>2014486603</t>
  </si>
  <si>
    <t>恒胜</t>
  </si>
  <si>
    <t>HS-360SE</t>
  </si>
  <si>
    <t>2014486803</t>
  </si>
  <si>
    <t>线</t>
  </si>
  <si>
    <t>合计</t>
  </si>
  <si>
    <t>X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</si>
</sst>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20"/>
      <name val="宋体"/>
      <charset val="134"/>
    </font>
    <font>
      <sz val="20"/>
      <name val="宋体"/>
      <charset val="134"/>
      <scheme val="minor"/>
    </font>
    <font>
      <sz val="16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</borders>
  <cellStyleXfs count="56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7" applyNumberFormat="0" applyAlignment="0" applyProtection="0">
      <alignment vertical="center"/>
    </xf>
    <xf numFmtId="0" fontId="21" fillId="4" borderId="8" applyNumberFormat="0" applyAlignment="0" applyProtection="0">
      <alignment vertical="center"/>
    </xf>
    <xf numFmtId="0" fontId="22" fillId="4" borderId="7" applyNumberFormat="0" applyAlignment="0" applyProtection="0">
      <alignment vertical="center"/>
    </xf>
    <xf numFmtId="0" fontId="23" fillId="5" borderId="9" applyNumberFormat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30" fillId="0" borderId="0">
      <alignment horizontal="center" vertical="center"/>
    </xf>
    <xf numFmtId="0" fontId="30" fillId="0" borderId="2">
      <alignment vertical="center"/>
    </xf>
    <xf numFmtId="0" fontId="30" fillId="0" borderId="12">
      <alignment vertical="center"/>
    </xf>
    <xf numFmtId="0" fontId="30" fillId="0" borderId="12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 applyAlignment="1">
      <alignment horizontal="left" vertical="center"/>
    </xf>
    <xf numFmtId="0" fontId="3" fillId="0" borderId="0" xfId="0" applyFont="1">
      <alignment vertical="center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7" fillId="0" borderId="2" xfId="0" applyNumberFormat="1" applyFont="1" applyBorder="1" applyAlignment="1" applyProtection="1">
      <alignment horizontal="left" vertical="center" wrapText="1"/>
    </xf>
    <xf numFmtId="0" fontId="2" fillId="0" borderId="2" xfId="0" applyNumberFormat="1" applyFont="1" applyBorder="1" applyAlignment="1" applyProtection="1">
      <alignment horizontal="left" vertical="center" wrapText="1"/>
    </xf>
    <xf numFmtId="0" fontId="8" fillId="0" borderId="2" xfId="0" applyFont="1" applyFill="1" applyBorder="1" applyAlignment="1">
      <alignment vertical="center"/>
    </xf>
    <xf numFmtId="0" fontId="9" fillId="0" borderId="2" xfId="50" applyNumberFormat="1" applyFont="1" applyFill="1" applyBorder="1" applyAlignment="1" applyProtection="1">
      <alignment vertical="center"/>
    </xf>
    <xf numFmtId="2" fontId="9" fillId="0" borderId="2" xfId="0" applyNumberFormat="1" applyFont="1" applyFill="1" applyBorder="1" applyAlignment="1" applyProtection="1">
      <alignment vertical="center"/>
    </xf>
    <xf numFmtId="0" fontId="10" fillId="0" borderId="2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2" fillId="0" borderId="2" xfId="0" applyNumberFormat="1" applyFont="1" applyFill="1" applyBorder="1" applyAlignment="1" applyProtection="1">
      <alignment horizontal="left" vertical="center" wrapText="1"/>
    </xf>
    <xf numFmtId="0" fontId="0" fillId="0" borderId="2" xfId="0" applyNumberFormat="1" applyFont="1" applyFill="1" applyBorder="1" applyAlignment="1" applyProtection="1">
      <alignment horizontal="left" vertical="center" wrapText="1"/>
    </xf>
    <xf numFmtId="0" fontId="10" fillId="0" borderId="2" xfId="0" applyFont="1" applyFill="1" applyBorder="1" applyAlignment="1">
      <alignment vertical="center"/>
    </xf>
    <xf numFmtId="0" fontId="9" fillId="0" borderId="2" xfId="0" applyNumberFormat="1" applyFont="1" applyFill="1" applyBorder="1" applyAlignment="1" applyProtection="1">
      <alignment vertical="center"/>
    </xf>
    <xf numFmtId="0" fontId="11" fillId="0" borderId="2" xfId="0" applyFont="1" applyFill="1" applyBorder="1" applyAlignment="1">
      <alignment horizontal="left" vertical="center"/>
    </xf>
    <xf numFmtId="0" fontId="9" fillId="0" borderId="2" xfId="50" applyNumberFormat="1" applyFont="1" applyFill="1" applyBorder="1" applyAlignment="1" applyProtection="1">
      <alignment horizontal="left" vertical="center"/>
    </xf>
    <xf numFmtId="2" fontId="0" fillId="0" borderId="2" xfId="0" applyNumberFormat="1" applyFont="1" applyFill="1" applyBorder="1" applyAlignment="1" applyProtection="1">
      <alignment horizontal="left" vertical="center"/>
    </xf>
    <xf numFmtId="0" fontId="3" fillId="0" borderId="2" xfId="0" applyFont="1" applyBorder="1" applyAlignment="1">
      <alignment horizontal="left" vertical="center" wrapText="1"/>
    </xf>
  </cellXfs>
  <cellStyles count="56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Border" xfId="49"/>
    <cellStyle name="NormalBorder" xfId="50"/>
    <cellStyle name="NormalBorder 2" xfId="51"/>
    <cellStyle name="NormalBorder 4" xfId="52"/>
    <cellStyle name="常规 2" xfId="53"/>
    <cellStyle name="常规 2 3" xfId="54"/>
    <cellStyle name="常规 3" xfId="55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85"/>
  <sheetViews>
    <sheetView tabSelected="1" workbookViewId="0">
      <selection activeCell="M63" sqref="M63"/>
    </sheetView>
  </sheetViews>
  <sheetFormatPr defaultColWidth="16.625" defaultRowHeight="14.25" customHeight="1"/>
  <cols>
    <col min="1" max="1" width="13.75" customWidth="1"/>
    <col min="2" max="2" width="11.125" customWidth="1"/>
    <col min="3" max="3" width="11.625" customWidth="1"/>
    <col min="4" max="4" width="6.5" customWidth="1"/>
    <col min="5" max="5" width="16.875" customWidth="1"/>
    <col min="6" max="6" width="16" customWidth="1"/>
    <col min="7" max="7" width="16.5" customWidth="1"/>
    <col min="8" max="8" width="11.625" customWidth="1"/>
    <col min="9" max="10" width="14.5" customWidth="1"/>
    <col min="11" max="11" width="6" customWidth="1"/>
  </cols>
  <sheetData>
    <row r="1" ht="37.5" customHeight="1" spans="1:11">
      <c r="A1" s="5" t="s">
        <v>0</v>
      </c>
      <c r="B1" s="6"/>
      <c r="C1" s="6"/>
      <c r="D1" s="6"/>
      <c r="E1" s="6"/>
      <c r="F1" s="6"/>
      <c r="G1" s="6"/>
      <c r="H1" s="6"/>
      <c r="I1" s="6"/>
      <c r="J1" s="15"/>
      <c r="K1" s="15"/>
    </row>
    <row r="2" s="1" customFormat="1" ht="31.5" customHeight="1" spans="1:11">
      <c r="A2" s="7" t="s">
        <v>1</v>
      </c>
      <c r="B2" s="8"/>
      <c r="C2" s="8"/>
      <c r="D2" s="8"/>
      <c r="E2" s="8"/>
      <c r="F2" s="8"/>
      <c r="G2" s="8"/>
      <c r="H2" s="8"/>
      <c r="I2" s="8" t="s">
        <v>2</v>
      </c>
      <c r="J2" s="8"/>
      <c r="K2" s="8"/>
    </row>
    <row r="3" s="2" customFormat="1" customHeight="1" spans="1:11">
      <c r="A3" s="9" t="s">
        <v>3</v>
      </c>
      <c r="B3" s="10" t="s">
        <v>4</v>
      </c>
      <c r="C3" s="10" t="s">
        <v>5</v>
      </c>
      <c r="D3" s="10" t="s">
        <v>6</v>
      </c>
      <c r="E3" s="10" t="s">
        <v>7</v>
      </c>
      <c r="F3" s="10" t="s">
        <v>8</v>
      </c>
      <c r="G3" s="10" t="s">
        <v>9</v>
      </c>
      <c r="H3" s="10" t="s">
        <v>10</v>
      </c>
      <c r="I3" s="10" t="s">
        <v>11</v>
      </c>
      <c r="J3" s="10" t="s">
        <v>12</v>
      </c>
      <c r="K3" s="16" t="s">
        <v>13</v>
      </c>
    </row>
    <row r="4" s="3" customFormat="1" ht="35.1" customHeight="1" spans="1:11">
      <c r="A4" s="11" t="s">
        <v>14</v>
      </c>
      <c r="B4" s="12" t="s">
        <v>15</v>
      </c>
      <c r="C4" s="12" t="s">
        <v>16</v>
      </c>
      <c r="D4" s="12">
        <v>1</v>
      </c>
      <c r="E4" s="13">
        <v>50</v>
      </c>
      <c r="F4" s="13">
        <v>50</v>
      </c>
      <c r="G4" s="13">
        <v>0</v>
      </c>
      <c r="H4" s="12" t="s">
        <v>17</v>
      </c>
      <c r="I4" s="12" t="s">
        <v>18</v>
      </c>
      <c r="J4" s="12" t="s">
        <v>19</v>
      </c>
      <c r="K4" s="17"/>
    </row>
    <row r="5" s="3" customFormat="1" ht="35.1" customHeight="1" spans="1:11">
      <c r="A5" s="11" t="s">
        <v>14</v>
      </c>
      <c r="B5" s="12" t="s">
        <v>20</v>
      </c>
      <c r="C5" s="12" t="s">
        <v>16</v>
      </c>
      <c r="D5" s="12">
        <v>1</v>
      </c>
      <c r="E5" s="13">
        <v>50</v>
      </c>
      <c r="F5" s="13">
        <v>50</v>
      </c>
      <c r="G5" s="13">
        <v>0</v>
      </c>
      <c r="H5" s="12" t="s">
        <v>17</v>
      </c>
      <c r="I5" s="12" t="s">
        <v>18</v>
      </c>
      <c r="J5" s="12" t="s">
        <v>19</v>
      </c>
      <c r="K5" s="17"/>
    </row>
    <row r="6" s="3" customFormat="1" ht="35.1" customHeight="1" spans="1:11">
      <c r="A6" s="11" t="s">
        <v>14</v>
      </c>
      <c r="B6" s="12" t="s">
        <v>21</v>
      </c>
      <c r="C6" s="12" t="s">
        <v>22</v>
      </c>
      <c r="D6" s="12">
        <v>1</v>
      </c>
      <c r="E6" s="13">
        <v>262.98</v>
      </c>
      <c r="F6" s="13">
        <v>262.98</v>
      </c>
      <c r="G6" s="13">
        <v>0</v>
      </c>
      <c r="H6" s="12" t="s">
        <v>23</v>
      </c>
      <c r="I6" s="12" t="s">
        <v>18</v>
      </c>
      <c r="J6" s="12" t="s">
        <v>19</v>
      </c>
      <c r="K6" s="17"/>
    </row>
    <row r="7" s="3" customFormat="1" ht="35.1" customHeight="1" spans="1:11">
      <c r="A7" s="11" t="s">
        <v>14</v>
      </c>
      <c r="B7" s="12" t="s">
        <v>24</v>
      </c>
      <c r="C7" s="12" t="s">
        <v>22</v>
      </c>
      <c r="D7" s="12">
        <v>1</v>
      </c>
      <c r="E7" s="13">
        <v>262.98</v>
      </c>
      <c r="F7" s="13">
        <v>262.98</v>
      </c>
      <c r="G7" s="13">
        <v>0</v>
      </c>
      <c r="H7" s="12" t="s">
        <v>23</v>
      </c>
      <c r="I7" s="12" t="s">
        <v>18</v>
      </c>
      <c r="J7" s="12" t="s">
        <v>19</v>
      </c>
      <c r="K7" s="17"/>
    </row>
    <row r="8" s="3" customFormat="1" ht="35.1" customHeight="1" spans="1:11">
      <c r="A8" s="11" t="s">
        <v>14</v>
      </c>
      <c r="B8" s="12" t="s">
        <v>25</v>
      </c>
      <c r="C8" s="12" t="s">
        <v>26</v>
      </c>
      <c r="D8" s="12">
        <v>1</v>
      </c>
      <c r="E8" s="13">
        <v>65</v>
      </c>
      <c r="F8" s="13">
        <v>65</v>
      </c>
      <c r="G8" s="13">
        <v>0</v>
      </c>
      <c r="H8" s="12" t="s">
        <v>27</v>
      </c>
      <c r="I8" s="12" t="s">
        <v>18</v>
      </c>
      <c r="J8" s="12" t="s">
        <v>19</v>
      </c>
      <c r="K8" s="17"/>
    </row>
    <row r="9" s="3" customFormat="1" ht="35.1" customHeight="1" spans="1:11">
      <c r="A9" s="11" t="s">
        <v>14</v>
      </c>
      <c r="B9" s="12" t="s">
        <v>28</v>
      </c>
      <c r="C9" s="12" t="s">
        <v>26</v>
      </c>
      <c r="D9" s="12">
        <v>1</v>
      </c>
      <c r="E9" s="13">
        <v>110</v>
      </c>
      <c r="F9" s="13">
        <v>110</v>
      </c>
      <c r="G9" s="13">
        <v>0</v>
      </c>
      <c r="H9" s="12" t="s">
        <v>29</v>
      </c>
      <c r="I9" s="12" t="s">
        <v>18</v>
      </c>
      <c r="J9" s="12" t="s">
        <v>30</v>
      </c>
      <c r="K9" s="17"/>
    </row>
    <row r="10" s="3" customFormat="1" ht="35.1" customHeight="1" spans="1:11">
      <c r="A10" s="11" t="s">
        <v>14</v>
      </c>
      <c r="B10" s="12" t="s">
        <v>31</v>
      </c>
      <c r="C10" s="12" t="s">
        <v>32</v>
      </c>
      <c r="D10" s="12">
        <v>1</v>
      </c>
      <c r="E10" s="13">
        <v>5000</v>
      </c>
      <c r="F10" s="13">
        <v>5000</v>
      </c>
      <c r="G10" s="13">
        <v>0</v>
      </c>
      <c r="H10" s="12" t="s">
        <v>33</v>
      </c>
      <c r="I10" s="12" t="s">
        <v>18</v>
      </c>
      <c r="J10" s="12" t="s">
        <v>19</v>
      </c>
      <c r="K10" s="17"/>
    </row>
    <row r="11" s="3" customFormat="1" ht="35.1" customHeight="1" spans="1:11">
      <c r="A11" s="11" t="s">
        <v>14</v>
      </c>
      <c r="B11" s="12" t="s">
        <v>34</v>
      </c>
      <c r="C11" s="12" t="s">
        <v>35</v>
      </c>
      <c r="D11" s="12">
        <v>1</v>
      </c>
      <c r="E11" s="13">
        <v>900</v>
      </c>
      <c r="F11" s="13">
        <v>900</v>
      </c>
      <c r="G11" s="13">
        <v>0</v>
      </c>
      <c r="H11" s="12" t="s">
        <v>33</v>
      </c>
      <c r="I11" s="12" t="s">
        <v>18</v>
      </c>
      <c r="J11" s="12" t="s">
        <v>19</v>
      </c>
      <c r="K11" s="17"/>
    </row>
    <row r="12" s="3" customFormat="1" ht="35.1" customHeight="1" spans="1:11">
      <c r="A12" s="11" t="s">
        <v>14</v>
      </c>
      <c r="B12" s="12" t="s">
        <v>36</v>
      </c>
      <c r="C12" s="12" t="s">
        <v>35</v>
      </c>
      <c r="D12" s="12">
        <v>1</v>
      </c>
      <c r="E12" s="13">
        <v>900</v>
      </c>
      <c r="F12" s="13">
        <v>900</v>
      </c>
      <c r="G12" s="13">
        <v>0</v>
      </c>
      <c r="H12" s="12" t="s">
        <v>33</v>
      </c>
      <c r="I12" s="12" t="s">
        <v>18</v>
      </c>
      <c r="J12" s="12" t="s">
        <v>19</v>
      </c>
      <c r="K12" s="17"/>
    </row>
    <row r="13" s="3" customFormat="1" ht="35.1" customHeight="1" spans="1:11">
      <c r="A13" s="11" t="s">
        <v>37</v>
      </c>
      <c r="B13" s="12" t="s">
        <v>38</v>
      </c>
      <c r="C13" s="12" t="s">
        <v>39</v>
      </c>
      <c r="D13" s="12">
        <v>1</v>
      </c>
      <c r="E13" s="13">
        <v>45</v>
      </c>
      <c r="F13" s="13">
        <v>45</v>
      </c>
      <c r="G13" s="13">
        <v>0</v>
      </c>
      <c r="H13" s="12" t="s">
        <v>40</v>
      </c>
      <c r="I13" s="12" t="s">
        <v>18</v>
      </c>
      <c r="J13" s="12" t="s">
        <v>19</v>
      </c>
      <c r="K13" s="17"/>
    </row>
    <row r="14" s="3" customFormat="1" ht="35.1" customHeight="1" spans="1:11">
      <c r="A14" s="11" t="s">
        <v>37</v>
      </c>
      <c r="B14" s="12" t="s">
        <v>41</v>
      </c>
      <c r="C14" s="12" t="s">
        <v>42</v>
      </c>
      <c r="D14" s="12">
        <v>1</v>
      </c>
      <c r="E14" s="13">
        <v>31</v>
      </c>
      <c r="F14" s="13">
        <v>31</v>
      </c>
      <c r="G14" s="13">
        <v>0</v>
      </c>
      <c r="H14" s="12" t="s">
        <v>40</v>
      </c>
      <c r="I14" s="12" t="s">
        <v>18</v>
      </c>
      <c r="J14" s="12" t="s">
        <v>19</v>
      </c>
      <c r="K14" s="17"/>
    </row>
    <row r="15" s="3" customFormat="1" ht="35.1" customHeight="1" spans="1:11">
      <c r="A15" s="11" t="s">
        <v>37</v>
      </c>
      <c r="B15" s="12" t="s">
        <v>43</v>
      </c>
      <c r="C15" s="12" t="s">
        <v>44</v>
      </c>
      <c r="D15" s="12">
        <v>1</v>
      </c>
      <c r="E15" s="13">
        <v>1850</v>
      </c>
      <c r="F15" s="13">
        <v>1850</v>
      </c>
      <c r="G15" s="13">
        <v>0</v>
      </c>
      <c r="H15" s="12" t="s">
        <v>45</v>
      </c>
      <c r="I15" s="12" t="s">
        <v>46</v>
      </c>
      <c r="J15" s="12" t="s">
        <v>46</v>
      </c>
      <c r="K15" s="17"/>
    </row>
    <row r="16" s="3" customFormat="1" ht="35.1" customHeight="1" spans="1:11">
      <c r="A16" s="11" t="s">
        <v>37</v>
      </c>
      <c r="B16" s="12" t="s">
        <v>47</v>
      </c>
      <c r="C16" s="12" t="s">
        <v>48</v>
      </c>
      <c r="D16" s="12">
        <v>1</v>
      </c>
      <c r="E16" s="13">
        <v>2650</v>
      </c>
      <c r="F16" s="13">
        <v>2650</v>
      </c>
      <c r="G16" s="13">
        <v>0</v>
      </c>
      <c r="H16" s="12" t="s">
        <v>45</v>
      </c>
      <c r="I16" s="12" t="s">
        <v>49</v>
      </c>
      <c r="J16" s="12" t="s">
        <v>50</v>
      </c>
      <c r="K16" s="17"/>
    </row>
    <row r="17" s="3" customFormat="1" ht="35.1" customHeight="1" spans="1:11">
      <c r="A17" s="11" t="s">
        <v>37</v>
      </c>
      <c r="B17" s="12" t="s">
        <v>51</v>
      </c>
      <c r="C17" s="12" t="s">
        <v>52</v>
      </c>
      <c r="D17" s="12">
        <v>1</v>
      </c>
      <c r="E17" s="13">
        <v>2800</v>
      </c>
      <c r="F17" s="13">
        <v>2800</v>
      </c>
      <c r="G17" s="13">
        <v>0</v>
      </c>
      <c r="H17" s="12" t="s">
        <v>45</v>
      </c>
      <c r="I17" s="12" t="s">
        <v>49</v>
      </c>
      <c r="J17" s="12" t="s">
        <v>53</v>
      </c>
      <c r="K17" s="17"/>
    </row>
    <row r="18" s="3" customFormat="1" ht="35.1" customHeight="1" spans="1:11">
      <c r="A18" s="11" t="s">
        <v>37</v>
      </c>
      <c r="B18" s="12" t="s">
        <v>54</v>
      </c>
      <c r="C18" s="12" t="s">
        <v>55</v>
      </c>
      <c r="D18" s="12">
        <v>1</v>
      </c>
      <c r="E18" s="13">
        <v>1350</v>
      </c>
      <c r="F18" s="13">
        <v>1350</v>
      </c>
      <c r="G18" s="13">
        <v>0</v>
      </c>
      <c r="H18" s="12" t="s">
        <v>45</v>
      </c>
      <c r="I18" s="12" t="s">
        <v>56</v>
      </c>
      <c r="J18" s="12" t="s">
        <v>57</v>
      </c>
      <c r="K18" s="17"/>
    </row>
    <row r="19" s="3" customFormat="1" ht="35.1" customHeight="1" spans="1:11">
      <c r="A19" s="11" t="s">
        <v>37</v>
      </c>
      <c r="B19" s="12" t="s">
        <v>58</v>
      </c>
      <c r="C19" s="12" t="s">
        <v>59</v>
      </c>
      <c r="D19" s="12">
        <v>1</v>
      </c>
      <c r="E19" s="13">
        <v>800</v>
      </c>
      <c r="F19" s="13">
        <v>800</v>
      </c>
      <c r="G19" s="13">
        <v>0</v>
      </c>
      <c r="H19" s="12" t="s">
        <v>45</v>
      </c>
      <c r="I19" s="12" t="s">
        <v>60</v>
      </c>
      <c r="J19" s="12" t="s">
        <v>61</v>
      </c>
      <c r="K19" s="17"/>
    </row>
    <row r="20" s="3" customFormat="1" ht="35.1" customHeight="1" spans="1:11">
      <c r="A20" s="11" t="s">
        <v>37</v>
      </c>
      <c r="B20" s="12" t="s">
        <v>62</v>
      </c>
      <c r="C20" s="12" t="s">
        <v>63</v>
      </c>
      <c r="D20" s="12">
        <v>1</v>
      </c>
      <c r="E20" s="13">
        <v>1100</v>
      </c>
      <c r="F20" s="13">
        <v>1100</v>
      </c>
      <c r="G20" s="13">
        <v>0</v>
      </c>
      <c r="H20" s="12" t="s">
        <v>45</v>
      </c>
      <c r="I20" s="12" t="s">
        <v>64</v>
      </c>
      <c r="J20" s="12" t="s">
        <v>65</v>
      </c>
      <c r="K20" s="17"/>
    </row>
    <row r="21" s="3" customFormat="1" ht="35.1" customHeight="1" spans="1:11">
      <c r="A21" s="11" t="s">
        <v>37</v>
      </c>
      <c r="B21" s="12" t="s">
        <v>66</v>
      </c>
      <c r="C21" s="12" t="s">
        <v>63</v>
      </c>
      <c r="D21" s="12">
        <v>1</v>
      </c>
      <c r="E21" s="13">
        <v>1100</v>
      </c>
      <c r="F21" s="13">
        <v>1100</v>
      </c>
      <c r="G21" s="13">
        <v>0</v>
      </c>
      <c r="H21" s="12" t="s">
        <v>45</v>
      </c>
      <c r="I21" s="12" t="s">
        <v>64</v>
      </c>
      <c r="J21" s="12" t="s">
        <v>65</v>
      </c>
      <c r="K21" s="17"/>
    </row>
    <row r="22" s="3" customFormat="1" ht="35.1" customHeight="1" spans="1:11">
      <c r="A22" s="11" t="s">
        <v>37</v>
      </c>
      <c r="B22" s="12" t="s">
        <v>67</v>
      </c>
      <c r="C22" s="12" t="s">
        <v>52</v>
      </c>
      <c r="D22" s="12">
        <v>1</v>
      </c>
      <c r="E22" s="13">
        <v>2800</v>
      </c>
      <c r="F22" s="13">
        <v>2800</v>
      </c>
      <c r="G22" s="13">
        <v>0</v>
      </c>
      <c r="H22" s="12" t="s">
        <v>45</v>
      </c>
      <c r="I22" s="12" t="s">
        <v>49</v>
      </c>
      <c r="J22" s="12" t="s">
        <v>53</v>
      </c>
      <c r="K22" s="17"/>
    </row>
    <row r="23" s="3" customFormat="1" ht="35.1" customHeight="1" spans="1:11">
      <c r="A23" s="11" t="s">
        <v>37</v>
      </c>
      <c r="B23" s="12" t="s">
        <v>68</v>
      </c>
      <c r="C23" s="12" t="s">
        <v>59</v>
      </c>
      <c r="D23" s="12">
        <v>1</v>
      </c>
      <c r="E23" s="13">
        <v>800</v>
      </c>
      <c r="F23" s="13">
        <v>800</v>
      </c>
      <c r="G23" s="13">
        <v>0</v>
      </c>
      <c r="H23" s="12" t="s">
        <v>45</v>
      </c>
      <c r="I23" s="12" t="s">
        <v>60</v>
      </c>
      <c r="J23" s="12" t="s">
        <v>61</v>
      </c>
      <c r="K23" s="17"/>
    </row>
    <row r="24" s="3" customFormat="1" ht="35.1" customHeight="1" spans="1:11">
      <c r="A24" s="11" t="s">
        <v>37</v>
      </c>
      <c r="B24" s="12" t="s">
        <v>69</v>
      </c>
      <c r="C24" s="12" t="s">
        <v>70</v>
      </c>
      <c r="D24" s="12">
        <v>1</v>
      </c>
      <c r="E24" s="13">
        <v>750</v>
      </c>
      <c r="F24" s="13">
        <v>750</v>
      </c>
      <c r="G24" s="13">
        <v>0</v>
      </c>
      <c r="H24" s="12" t="s">
        <v>45</v>
      </c>
      <c r="I24" s="12" t="s">
        <v>71</v>
      </c>
      <c r="J24" s="12" t="s">
        <v>72</v>
      </c>
      <c r="K24" s="17"/>
    </row>
    <row r="25" s="3" customFormat="1" ht="35.1" customHeight="1" spans="1:11">
      <c r="A25" s="11" t="s">
        <v>37</v>
      </c>
      <c r="B25" s="12" t="s">
        <v>73</v>
      </c>
      <c r="C25" s="12" t="s">
        <v>74</v>
      </c>
      <c r="D25" s="12">
        <v>1</v>
      </c>
      <c r="E25" s="13">
        <v>3345</v>
      </c>
      <c r="F25" s="13">
        <v>3345</v>
      </c>
      <c r="G25" s="13">
        <v>0</v>
      </c>
      <c r="H25" s="12" t="s">
        <v>75</v>
      </c>
      <c r="I25" s="12" t="s">
        <v>76</v>
      </c>
      <c r="J25" s="12" t="s">
        <v>77</v>
      </c>
      <c r="K25" s="17"/>
    </row>
    <row r="26" s="3" customFormat="1" ht="35.1" customHeight="1" spans="1:11">
      <c r="A26" s="11" t="s">
        <v>37</v>
      </c>
      <c r="B26" s="12" t="s">
        <v>78</v>
      </c>
      <c r="C26" s="12" t="s">
        <v>79</v>
      </c>
      <c r="D26" s="12">
        <v>1</v>
      </c>
      <c r="E26" s="13">
        <v>200</v>
      </c>
      <c r="F26" s="13">
        <v>200</v>
      </c>
      <c r="G26" s="13">
        <v>0</v>
      </c>
      <c r="H26" s="12" t="s">
        <v>80</v>
      </c>
      <c r="I26" s="12" t="s">
        <v>18</v>
      </c>
      <c r="J26" s="12" t="s">
        <v>19</v>
      </c>
      <c r="K26" s="17"/>
    </row>
    <row r="27" s="3" customFormat="1" ht="35.1" customHeight="1" spans="1:11">
      <c r="A27" s="14" t="s">
        <v>81</v>
      </c>
      <c r="B27" s="12" t="s">
        <v>82</v>
      </c>
      <c r="C27" s="12" t="s">
        <v>83</v>
      </c>
      <c r="D27" s="12">
        <v>1</v>
      </c>
      <c r="E27" s="13">
        <v>3580</v>
      </c>
      <c r="F27" s="13">
        <v>3580</v>
      </c>
      <c r="G27" s="13">
        <v>0</v>
      </c>
      <c r="H27" s="12" t="s">
        <v>23</v>
      </c>
      <c r="I27" s="12" t="s">
        <v>84</v>
      </c>
      <c r="J27" s="12" t="s">
        <v>19</v>
      </c>
      <c r="K27" s="17"/>
    </row>
    <row r="28" s="3" customFormat="1" ht="35.1" customHeight="1" spans="1:11">
      <c r="A28" s="14" t="s">
        <v>81</v>
      </c>
      <c r="B28" s="12" t="s">
        <v>85</v>
      </c>
      <c r="C28" s="12" t="s">
        <v>86</v>
      </c>
      <c r="D28" s="12">
        <v>1</v>
      </c>
      <c r="E28" s="13">
        <v>75</v>
      </c>
      <c r="F28" s="13">
        <v>75</v>
      </c>
      <c r="G28" s="13">
        <v>0</v>
      </c>
      <c r="H28" s="12" t="s">
        <v>23</v>
      </c>
      <c r="I28" s="12" t="s">
        <v>18</v>
      </c>
      <c r="J28" s="12" t="s">
        <v>19</v>
      </c>
      <c r="K28" s="17"/>
    </row>
    <row r="29" s="3" customFormat="1" ht="35.1" customHeight="1" spans="1:11">
      <c r="A29" s="14" t="s">
        <v>81</v>
      </c>
      <c r="B29" s="12" t="s">
        <v>87</v>
      </c>
      <c r="C29" s="12" t="s">
        <v>26</v>
      </c>
      <c r="D29" s="12">
        <v>1</v>
      </c>
      <c r="E29" s="13">
        <v>110</v>
      </c>
      <c r="F29" s="13">
        <v>110</v>
      </c>
      <c r="G29" s="13">
        <v>0</v>
      </c>
      <c r="H29" s="12" t="s">
        <v>29</v>
      </c>
      <c r="I29" s="12" t="s">
        <v>18</v>
      </c>
      <c r="J29" s="12" t="s">
        <v>88</v>
      </c>
      <c r="K29" s="17"/>
    </row>
    <row r="30" s="3" customFormat="1" ht="35.1" customHeight="1" spans="1:11">
      <c r="A30" s="14" t="s">
        <v>81</v>
      </c>
      <c r="B30" s="12" t="s">
        <v>89</v>
      </c>
      <c r="C30" s="12" t="s">
        <v>90</v>
      </c>
      <c r="D30" s="12">
        <v>1</v>
      </c>
      <c r="E30" s="13">
        <v>820</v>
      </c>
      <c r="F30" s="13">
        <v>820</v>
      </c>
      <c r="G30" s="13">
        <v>0</v>
      </c>
      <c r="H30" s="12" t="s">
        <v>91</v>
      </c>
      <c r="I30" s="12" t="s">
        <v>92</v>
      </c>
      <c r="J30" s="12" t="s">
        <v>93</v>
      </c>
      <c r="K30" s="17"/>
    </row>
    <row r="31" s="3" customFormat="1" ht="35.1" customHeight="1" spans="1:11">
      <c r="A31" s="14" t="s">
        <v>81</v>
      </c>
      <c r="B31" s="12" t="s">
        <v>94</v>
      </c>
      <c r="C31" s="12" t="s">
        <v>90</v>
      </c>
      <c r="D31" s="12">
        <v>1</v>
      </c>
      <c r="E31" s="13">
        <v>820</v>
      </c>
      <c r="F31" s="13">
        <v>820</v>
      </c>
      <c r="G31" s="13">
        <v>0</v>
      </c>
      <c r="H31" s="12" t="s">
        <v>91</v>
      </c>
      <c r="I31" s="12" t="s">
        <v>92</v>
      </c>
      <c r="J31" s="12" t="s">
        <v>93</v>
      </c>
      <c r="K31" s="17"/>
    </row>
    <row r="32" s="3" customFormat="1" ht="35.1" customHeight="1" spans="1:11">
      <c r="A32" s="14" t="s">
        <v>81</v>
      </c>
      <c r="B32" s="12" t="s">
        <v>95</v>
      </c>
      <c r="C32" s="12" t="s">
        <v>90</v>
      </c>
      <c r="D32" s="12">
        <v>1</v>
      </c>
      <c r="E32" s="13">
        <v>820</v>
      </c>
      <c r="F32" s="13">
        <v>820</v>
      </c>
      <c r="G32" s="13">
        <v>0</v>
      </c>
      <c r="H32" s="12" t="s">
        <v>91</v>
      </c>
      <c r="I32" s="12" t="s">
        <v>92</v>
      </c>
      <c r="J32" s="12" t="s">
        <v>93</v>
      </c>
      <c r="K32" s="17"/>
    </row>
    <row r="33" s="3" customFormat="1" ht="35.1" customHeight="1" spans="1:11">
      <c r="A33" s="14" t="s">
        <v>81</v>
      </c>
      <c r="B33" s="12" t="s">
        <v>96</v>
      </c>
      <c r="C33" s="12" t="s">
        <v>90</v>
      </c>
      <c r="D33" s="12">
        <v>1</v>
      </c>
      <c r="E33" s="13">
        <v>820</v>
      </c>
      <c r="F33" s="13">
        <v>820</v>
      </c>
      <c r="G33" s="13">
        <v>0</v>
      </c>
      <c r="H33" s="12" t="s">
        <v>91</v>
      </c>
      <c r="I33" s="12" t="s">
        <v>92</v>
      </c>
      <c r="J33" s="12" t="s">
        <v>93</v>
      </c>
      <c r="K33" s="17"/>
    </row>
    <row r="34" s="3" customFormat="1" ht="35.1" customHeight="1" spans="1:11">
      <c r="A34" s="14" t="s">
        <v>81</v>
      </c>
      <c r="B34" s="12" t="s">
        <v>97</v>
      </c>
      <c r="C34" s="12" t="s">
        <v>90</v>
      </c>
      <c r="D34" s="12">
        <v>1</v>
      </c>
      <c r="E34" s="13">
        <v>820</v>
      </c>
      <c r="F34" s="13">
        <v>820</v>
      </c>
      <c r="G34" s="13">
        <v>0</v>
      </c>
      <c r="H34" s="12" t="s">
        <v>91</v>
      </c>
      <c r="I34" s="12" t="s">
        <v>92</v>
      </c>
      <c r="J34" s="12" t="s">
        <v>93</v>
      </c>
      <c r="K34" s="17"/>
    </row>
    <row r="35" s="3" customFormat="1" ht="35.1" customHeight="1" spans="1:11">
      <c r="A35" s="14" t="s">
        <v>81</v>
      </c>
      <c r="B35" s="12" t="s">
        <v>98</v>
      </c>
      <c r="C35" s="12" t="s">
        <v>90</v>
      </c>
      <c r="D35" s="12">
        <v>1</v>
      </c>
      <c r="E35" s="13">
        <v>820</v>
      </c>
      <c r="F35" s="13">
        <v>820</v>
      </c>
      <c r="G35" s="13">
        <v>0</v>
      </c>
      <c r="H35" s="12" t="s">
        <v>91</v>
      </c>
      <c r="I35" s="12" t="s">
        <v>92</v>
      </c>
      <c r="J35" s="12" t="s">
        <v>93</v>
      </c>
      <c r="K35" s="17"/>
    </row>
    <row r="36" s="3" customFormat="1" ht="35.1" customHeight="1" spans="1:11">
      <c r="A36" s="14" t="s">
        <v>81</v>
      </c>
      <c r="B36" s="12" t="s">
        <v>99</v>
      </c>
      <c r="C36" s="12" t="s">
        <v>90</v>
      </c>
      <c r="D36" s="12">
        <v>1</v>
      </c>
      <c r="E36" s="13">
        <v>820</v>
      </c>
      <c r="F36" s="13">
        <v>820</v>
      </c>
      <c r="G36" s="13">
        <v>0</v>
      </c>
      <c r="H36" s="12" t="s">
        <v>91</v>
      </c>
      <c r="I36" s="12" t="s">
        <v>92</v>
      </c>
      <c r="J36" s="12" t="s">
        <v>93</v>
      </c>
      <c r="K36" s="17"/>
    </row>
    <row r="37" s="3" customFormat="1" ht="35.1" customHeight="1" spans="1:11">
      <c r="A37" s="14" t="s">
        <v>81</v>
      </c>
      <c r="B37" s="12" t="s">
        <v>100</v>
      </c>
      <c r="C37" s="12" t="s">
        <v>90</v>
      </c>
      <c r="D37" s="12">
        <v>1</v>
      </c>
      <c r="E37" s="13">
        <v>820</v>
      </c>
      <c r="F37" s="13">
        <v>820</v>
      </c>
      <c r="G37" s="13">
        <v>0</v>
      </c>
      <c r="H37" s="12" t="s">
        <v>91</v>
      </c>
      <c r="I37" s="12" t="s">
        <v>92</v>
      </c>
      <c r="J37" s="12" t="s">
        <v>93</v>
      </c>
      <c r="K37" s="17"/>
    </row>
    <row r="38" s="3" customFormat="1" ht="35.1" customHeight="1" spans="1:11">
      <c r="A38" s="14" t="s">
        <v>81</v>
      </c>
      <c r="B38" s="12" t="s">
        <v>101</v>
      </c>
      <c r="C38" s="12" t="s">
        <v>90</v>
      </c>
      <c r="D38" s="12">
        <v>1</v>
      </c>
      <c r="E38" s="13">
        <v>820</v>
      </c>
      <c r="F38" s="13">
        <v>820</v>
      </c>
      <c r="G38" s="13">
        <v>0</v>
      </c>
      <c r="H38" s="12" t="s">
        <v>91</v>
      </c>
      <c r="I38" s="12" t="s">
        <v>92</v>
      </c>
      <c r="J38" s="12" t="s">
        <v>93</v>
      </c>
      <c r="K38" s="17"/>
    </row>
    <row r="39" s="3" customFormat="1" ht="35.1" customHeight="1" spans="1:11">
      <c r="A39" s="14" t="s">
        <v>81</v>
      </c>
      <c r="B39" s="12" t="s">
        <v>102</v>
      </c>
      <c r="C39" s="12" t="s">
        <v>90</v>
      </c>
      <c r="D39" s="12">
        <v>1</v>
      </c>
      <c r="E39" s="13">
        <v>820</v>
      </c>
      <c r="F39" s="13">
        <v>820</v>
      </c>
      <c r="G39" s="13">
        <v>0</v>
      </c>
      <c r="H39" s="12" t="s">
        <v>91</v>
      </c>
      <c r="I39" s="12" t="s">
        <v>92</v>
      </c>
      <c r="J39" s="12" t="s">
        <v>93</v>
      </c>
      <c r="K39" s="17"/>
    </row>
    <row r="40" s="3" customFormat="1" ht="35.1" customHeight="1" spans="1:11">
      <c r="A40" s="14" t="s">
        <v>81</v>
      </c>
      <c r="B40" s="12" t="s">
        <v>103</v>
      </c>
      <c r="C40" s="12" t="s">
        <v>90</v>
      </c>
      <c r="D40" s="12">
        <v>40</v>
      </c>
      <c r="E40" s="13">
        <f>40*820</f>
        <v>32800</v>
      </c>
      <c r="F40" s="13">
        <f>40*820</f>
        <v>32800</v>
      </c>
      <c r="G40" s="13">
        <v>0</v>
      </c>
      <c r="H40" s="12" t="s">
        <v>91</v>
      </c>
      <c r="I40" s="12" t="s">
        <v>92</v>
      </c>
      <c r="J40" s="12" t="s">
        <v>93</v>
      </c>
      <c r="K40" s="17"/>
    </row>
    <row r="41" s="3" customFormat="1" ht="35.1" customHeight="1" spans="1:11">
      <c r="A41" s="14" t="s">
        <v>81</v>
      </c>
      <c r="B41" s="12" t="s">
        <v>104</v>
      </c>
      <c r="C41" s="12" t="s">
        <v>105</v>
      </c>
      <c r="D41" s="12">
        <v>120</v>
      </c>
      <c r="E41" s="13">
        <f>120*90</f>
        <v>10800</v>
      </c>
      <c r="F41" s="13">
        <f>120*90</f>
        <v>10800</v>
      </c>
      <c r="G41" s="13">
        <v>0</v>
      </c>
      <c r="H41" s="12" t="s">
        <v>91</v>
      </c>
      <c r="I41" s="12" t="s">
        <v>106</v>
      </c>
      <c r="J41" s="12" t="s">
        <v>107</v>
      </c>
      <c r="K41" s="17"/>
    </row>
    <row r="42" s="3" customFormat="1" ht="35.1" customHeight="1" spans="1:11">
      <c r="A42" s="14" t="s">
        <v>81</v>
      </c>
      <c r="B42" s="12" t="s">
        <v>108</v>
      </c>
      <c r="C42" s="12" t="s">
        <v>109</v>
      </c>
      <c r="D42" s="12">
        <v>100</v>
      </c>
      <c r="E42" s="13">
        <f>100*25</f>
        <v>2500</v>
      </c>
      <c r="F42" s="13">
        <f>100*25</f>
        <v>2500</v>
      </c>
      <c r="G42" s="13">
        <v>0</v>
      </c>
      <c r="H42" s="12" t="s">
        <v>91</v>
      </c>
      <c r="I42" s="12" t="s">
        <v>110</v>
      </c>
      <c r="J42" s="12" t="s">
        <v>111</v>
      </c>
      <c r="K42" s="17"/>
    </row>
    <row r="43" s="3" customFormat="1" ht="35.1" customHeight="1" spans="1:11">
      <c r="A43" s="14" t="s">
        <v>81</v>
      </c>
      <c r="B43" s="12" t="s">
        <v>112</v>
      </c>
      <c r="C43" s="12" t="s">
        <v>113</v>
      </c>
      <c r="D43" s="12">
        <v>1</v>
      </c>
      <c r="E43" s="13">
        <v>980</v>
      </c>
      <c r="F43" s="13">
        <v>980</v>
      </c>
      <c r="G43" s="13">
        <v>0</v>
      </c>
      <c r="H43" s="12" t="s">
        <v>114</v>
      </c>
      <c r="I43" s="12" t="s">
        <v>115</v>
      </c>
      <c r="J43" s="12" t="s">
        <v>116</v>
      </c>
      <c r="K43" s="17"/>
    </row>
    <row r="44" s="3" customFormat="1" ht="35.1" customHeight="1" spans="1:11">
      <c r="A44" s="12" t="s">
        <v>117</v>
      </c>
      <c r="B44" s="12" t="s">
        <v>118</v>
      </c>
      <c r="C44" s="12" t="s">
        <v>119</v>
      </c>
      <c r="D44" s="12">
        <v>2</v>
      </c>
      <c r="E44" s="13">
        <f>2*1200</f>
        <v>2400</v>
      </c>
      <c r="F44" s="13">
        <f>2*1200</f>
        <v>2400</v>
      </c>
      <c r="G44" s="13">
        <v>0</v>
      </c>
      <c r="H44" s="12" t="s">
        <v>120</v>
      </c>
      <c r="I44" s="12" t="s">
        <v>18</v>
      </c>
      <c r="J44" s="12" t="s">
        <v>19</v>
      </c>
      <c r="K44" s="17"/>
    </row>
    <row r="45" s="3" customFormat="1" ht="35.1" customHeight="1" spans="1:11">
      <c r="A45" s="12" t="s">
        <v>117</v>
      </c>
      <c r="B45" s="12" t="s">
        <v>121</v>
      </c>
      <c r="C45" s="12" t="s">
        <v>74</v>
      </c>
      <c r="D45" s="12">
        <v>38</v>
      </c>
      <c r="E45" s="13">
        <f>38*3600</f>
        <v>136800</v>
      </c>
      <c r="F45" s="13">
        <f>38*3600</f>
        <v>136800</v>
      </c>
      <c r="G45" s="13">
        <v>0</v>
      </c>
      <c r="H45" s="12" t="s">
        <v>122</v>
      </c>
      <c r="I45" s="12" t="s">
        <v>123</v>
      </c>
      <c r="J45" s="12" t="s">
        <v>124</v>
      </c>
      <c r="K45" s="17"/>
    </row>
    <row r="46" s="3" customFormat="1" ht="35.1" customHeight="1" spans="1:11">
      <c r="A46" s="12" t="s">
        <v>117</v>
      </c>
      <c r="B46" s="12" t="s">
        <v>125</v>
      </c>
      <c r="C46" s="12" t="s">
        <v>126</v>
      </c>
      <c r="D46" s="12">
        <v>1</v>
      </c>
      <c r="E46" s="13">
        <v>2283.68</v>
      </c>
      <c r="F46" s="13">
        <v>2283.68</v>
      </c>
      <c r="G46" s="13">
        <v>0</v>
      </c>
      <c r="H46" s="12" t="s">
        <v>17</v>
      </c>
      <c r="I46" s="12" t="s">
        <v>18</v>
      </c>
      <c r="J46" s="12" t="s">
        <v>19</v>
      </c>
      <c r="K46" s="17"/>
    </row>
    <row r="47" s="3" customFormat="1" ht="35.1" customHeight="1" spans="1:11">
      <c r="A47" s="12" t="s">
        <v>117</v>
      </c>
      <c r="B47" s="12" t="s">
        <v>127</v>
      </c>
      <c r="C47" s="12" t="s">
        <v>128</v>
      </c>
      <c r="D47" s="12">
        <v>1</v>
      </c>
      <c r="E47" s="13">
        <v>60.5</v>
      </c>
      <c r="F47" s="13">
        <v>60.5</v>
      </c>
      <c r="G47" s="13">
        <v>0</v>
      </c>
      <c r="H47" s="12" t="s">
        <v>129</v>
      </c>
      <c r="I47" s="12" t="s">
        <v>18</v>
      </c>
      <c r="J47" s="12" t="s">
        <v>19</v>
      </c>
      <c r="K47" s="17"/>
    </row>
    <row r="48" s="3" customFormat="1" ht="35.1" customHeight="1" spans="1:11">
      <c r="A48" s="12" t="s">
        <v>117</v>
      </c>
      <c r="B48" s="12" t="s">
        <v>130</v>
      </c>
      <c r="C48" s="12" t="s">
        <v>131</v>
      </c>
      <c r="D48" s="12">
        <v>1</v>
      </c>
      <c r="E48" s="13">
        <v>34</v>
      </c>
      <c r="F48" s="13">
        <v>34</v>
      </c>
      <c r="G48" s="13">
        <v>0</v>
      </c>
      <c r="H48" s="12" t="s">
        <v>132</v>
      </c>
      <c r="I48" s="12" t="s">
        <v>18</v>
      </c>
      <c r="J48" s="12" t="s">
        <v>19</v>
      </c>
      <c r="K48" s="17"/>
    </row>
    <row r="49" s="3" customFormat="1" ht="35.1" customHeight="1" spans="1:11">
      <c r="A49" s="12" t="s">
        <v>117</v>
      </c>
      <c r="B49" s="12" t="s">
        <v>133</v>
      </c>
      <c r="C49" s="12" t="s">
        <v>134</v>
      </c>
      <c r="D49" s="12">
        <v>1</v>
      </c>
      <c r="E49" s="13">
        <v>20.4</v>
      </c>
      <c r="F49" s="13">
        <v>20.4</v>
      </c>
      <c r="G49" s="13">
        <v>0</v>
      </c>
      <c r="H49" s="12" t="s">
        <v>132</v>
      </c>
      <c r="I49" s="12" t="s">
        <v>18</v>
      </c>
      <c r="J49" s="12" t="s">
        <v>19</v>
      </c>
      <c r="K49" s="17"/>
    </row>
    <row r="50" s="3" customFormat="1" ht="35.1" customHeight="1" spans="1:11">
      <c r="A50" s="12" t="s">
        <v>117</v>
      </c>
      <c r="B50" s="12" t="s">
        <v>135</v>
      </c>
      <c r="C50" s="12" t="s">
        <v>136</v>
      </c>
      <c r="D50" s="12">
        <v>1</v>
      </c>
      <c r="E50" s="13">
        <v>94.8</v>
      </c>
      <c r="F50" s="13">
        <v>94.8</v>
      </c>
      <c r="G50" s="13">
        <v>0</v>
      </c>
      <c r="H50" s="12" t="s">
        <v>132</v>
      </c>
      <c r="I50" s="12" t="s">
        <v>18</v>
      </c>
      <c r="J50" s="12" t="s">
        <v>19</v>
      </c>
      <c r="K50" s="17"/>
    </row>
    <row r="51" s="3" customFormat="1" ht="35.1" customHeight="1" spans="1:11">
      <c r="A51" s="12" t="s">
        <v>117</v>
      </c>
      <c r="B51" s="12" t="s">
        <v>137</v>
      </c>
      <c r="C51" s="12" t="s">
        <v>138</v>
      </c>
      <c r="D51" s="12">
        <v>1</v>
      </c>
      <c r="E51" s="13">
        <v>6</v>
      </c>
      <c r="F51" s="13">
        <v>6</v>
      </c>
      <c r="G51" s="13">
        <v>0</v>
      </c>
      <c r="H51" s="12" t="s">
        <v>132</v>
      </c>
      <c r="I51" s="12" t="s">
        <v>18</v>
      </c>
      <c r="J51" s="12" t="s">
        <v>19</v>
      </c>
      <c r="K51" s="17"/>
    </row>
    <row r="52" s="3" customFormat="1" ht="35.1" customHeight="1" spans="1:11">
      <c r="A52" s="12" t="s">
        <v>117</v>
      </c>
      <c r="B52" s="12" t="s">
        <v>139</v>
      </c>
      <c r="C52" s="12" t="s">
        <v>140</v>
      </c>
      <c r="D52" s="12">
        <v>1</v>
      </c>
      <c r="E52" s="13">
        <v>253</v>
      </c>
      <c r="F52" s="13">
        <v>253</v>
      </c>
      <c r="G52" s="13">
        <v>0</v>
      </c>
      <c r="H52" s="12" t="s">
        <v>132</v>
      </c>
      <c r="I52" s="12" t="s">
        <v>18</v>
      </c>
      <c r="J52" s="12" t="s">
        <v>19</v>
      </c>
      <c r="K52" s="17"/>
    </row>
    <row r="53" s="3" customFormat="1" ht="35.1" customHeight="1" spans="1:11">
      <c r="A53" s="12" t="s">
        <v>117</v>
      </c>
      <c r="B53" s="12" t="s">
        <v>141</v>
      </c>
      <c r="C53" s="12" t="s">
        <v>142</v>
      </c>
      <c r="D53" s="12">
        <v>1</v>
      </c>
      <c r="E53" s="13">
        <v>227.56</v>
      </c>
      <c r="F53" s="13">
        <v>227.56</v>
      </c>
      <c r="G53" s="13">
        <v>0</v>
      </c>
      <c r="H53" s="12" t="s">
        <v>132</v>
      </c>
      <c r="I53" s="12" t="s">
        <v>18</v>
      </c>
      <c r="J53" s="12" t="s">
        <v>19</v>
      </c>
      <c r="K53" s="17"/>
    </row>
    <row r="54" s="3" customFormat="1" ht="35.1" customHeight="1" spans="1:11">
      <c r="A54" s="12" t="s">
        <v>117</v>
      </c>
      <c r="B54" s="12" t="s">
        <v>143</v>
      </c>
      <c r="C54" s="12" t="s">
        <v>144</v>
      </c>
      <c r="D54" s="12">
        <v>1</v>
      </c>
      <c r="E54" s="13">
        <v>440</v>
      </c>
      <c r="F54" s="13">
        <v>440</v>
      </c>
      <c r="G54" s="13">
        <v>0</v>
      </c>
      <c r="H54" s="12" t="s">
        <v>132</v>
      </c>
      <c r="I54" s="12" t="s">
        <v>18</v>
      </c>
      <c r="J54" s="12" t="s">
        <v>19</v>
      </c>
      <c r="K54" s="17"/>
    </row>
    <row r="55" s="3" customFormat="1" ht="35.1" customHeight="1" spans="1:11">
      <c r="A55" s="12" t="s">
        <v>117</v>
      </c>
      <c r="B55" s="12" t="s">
        <v>145</v>
      </c>
      <c r="C55" s="12" t="s">
        <v>146</v>
      </c>
      <c r="D55" s="12">
        <v>1</v>
      </c>
      <c r="E55" s="13">
        <v>52400</v>
      </c>
      <c r="F55" s="13">
        <v>52400</v>
      </c>
      <c r="G55" s="13">
        <v>0</v>
      </c>
      <c r="H55" s="12" t="s">
        <v>147</v>
      </c>
      <c r="I55" s="12" t="s">
        <v>148</v>
      </c>
      <c r="J55" s="12" t="s">
        <v>19</v>
      </c>
      <c r="K55" s="17"/>
    </row>
    <row r="56" s="3" customFormat="1" ht="35.1" customHeight="1" spans="1:11">
      <c r="A56" s="12" t="s">
        <v>117</v>
      </c>
      <c r="B56" s="12" t="s">
        <v>149</v>
      </c>
      <c r="C56" s="12" t="s">
        <v>150</v>
      </c>
      <c r="D56" s="12">
        <v>1</v>
      </c>
      <c r="E56" s="13">
        <v>9760</v>
      </c>
      <c r="F56" s="13">
        <v>9760</v>
      </c>
      <c r="G56" s="13">
        <v>0</v>
      </c>
      <c r="H56" s="12" t="s">
        <v>151</v>
      </c>
      <c r="I56" s="12" t="s">
        <v>18</v>
      </c>
      <c r="J56" s="12" t="s">
        <v>19</v>
      </c>
      <c r="K56" s="17"/>
    </row>
    <row r="57" s="3" customFormat="1" ht="35.1" customHeight="1" spans="1:11">
      <c r="A57" s="12" t="s">
        <v>117</v>
      </c>
      <c r="B57" s="12" t="s">
        <v>152</v>
      </c>
      <c r="C57" s="12" t="s">
        <v>153</v>
      </c>
      <c r="D57" s="12">
        <v>1</v>
      </c>
      <c r="E57" s="13">
        <v>4400</v>
      </c>
      <c r="F57" s="13">
        <v>4400</v>
      </c>
      <c r="G57" s="13">
        <v>0</v>
      </c>
      <c r="H57" s="12" t="s">
        <v>154</v>
      </c>
      <c r="I57" s="12" t="s">
        <v>18</v>
      </c>
      <c r="J57" s="12" t="s">
        <v>19</v>
      </c>
      <c r="K57" s="17"/>
    </row>
    <row r="58" s="3" customFormat="1" ht="35.1" customHeight="1" spans="1:11">
      <c r="A58" s="12" t="s">
        <v>117</v>
      </c>
      <c r="B58" s="12" t="s">
        <v>155</v>
      </c>
      <c r="C58" s="12" t="s">
        <v>156</v>
      </c>
      <c r="D58" s="12">
        <v>1</v>
      </c>
      <c r="E58" s="13">
        <v>5600</v>
      </c>
      <c r="F58" s="13">
        <v>5600</v>
      </c>
      <c r="G58" s="13">
        <v>0</v>
      </c>
      <c r="H58" s="12" t="s">
        <v>157</v>
      </c>
      <c r="I58" s="12" t="s">
        <v>18</v>
      </c>
      <c r="J58" s="12" t="s">
        <v>19</v>
      </c>
      <c r="K58" s="17"/>
    </row>
    <row r="59" s="3" customFormat="1" ht="35.1" customHeight="1" spans="1:11">
      <c r="A59" s="12" t="s">
        <v>117</v>
      </c>
      <c r="B59" s="12" t="s">
        <v>158</v>
      </c>
      <c r="C59" s="12" t="s">
        <v>159</v>
      </c>
      <c r="D59" s="12">
        <v>1</v>
      </c>
      <c r="E59" s="13">
        <v>2300</v>
      </c>
      <c r="F59" s="13">
        <v>2300</v>
      </c>
      <c r="G59" s="13">
        <v>0</v>
      </c>
      <c r="H59" s="12" t="s">
        <v>160</v>
      </c>
      <c r="I59" s="12" t="s">
        <v>18</v>
      </c>
      <c r="J59" s="12" t="s">
        <v>19</v>
      </c>
      <c r="K59" s="17"/>
    </row>
    <row r="60" s="3" customFormat="1" ht="35.1" customHeight="1" spans="1:11">
      <c r="A60" s="12" t="s">
        <v>117</v>
      </c>
      <c r="B60" s="12" t="s">
        <v>161</v>
      </c>
      <c r="C60" s="12" t="s">
        <v>162</v>
      </c>
      <c r="D60" s="12">
        <v>1</v>
      </c>
      <c r="E60" s="13">
        <v>7450</v>
      </c>
      <c r="F60" s="13">
        <v>7450</v>
      </c>
      <c r="G60" s="13">
        <v>0</v>
      </c>
      <c r="H60" s="12" t="s">
        <v>163</v>
      </c>
      <c r="I60" s="12" t="s">
        <v>18</v>
      </c>
      <c r="J60" s="12" t="s">
        <v>19</v>
      </c>
      <c r="K60" s="17"/>
    </row>
    <row r="61" s="3" customFormat="1" ht="35.1" customHeight="1" spans="1:11">
      <c r="A61" s="12" t="s">
        <v>117</v>
      </c>
      <c r="B61" s="12" t="s">
        <v>164</v>
      </c>
      <c r="C61" s="12" t="s">
        <v>165</v>
      </c>
      <c r="D61" s="12">
        <v>1</v>
      </c>
      <c r="E61" s="13">
        <v>9300</v>
      </c>
      <c r="F61" s="13">
        <v>9300</v>
      </c>
      <c r="G61" s="13">
        <v>0</v>
      </c>
      <c r="H61" s="12" t="s">
        <v>163</v>
      </c>
      <c r="I61" s="12" t="s">
        <v>18</v>
      </c>
      <c r="J61" s="12" t="s">
        <v>19</v>
      </c>
      <c r="K61" s="17"/>
    </row>
    <row r="62" s="3" customFormat="1" ht="35.1" customHeight="1" spans="1:11">
      <c r="A62" s="12" t="s">
        <v>117</v>
      </c>
      <c r="B62" s="12" t="s">
        <v>166</v>
      </c>
      <c r="C62" s="12" t="s">
        <v>167</v>
      </c>
      <c r="D62" s="12">
        <v>299</v>
      </c>
      <c r="E62" s="13">
        <f>299*8.03</f>
        <v>2400.97</v>
      </c>
      <c r="F62" s="13">
        <f>299*8.03</f>
        <v>2400.97</v>
      </c>
      <c r="G62" s="13">
        <v>0</v>
      </c>
      <c r="H62" s="12" t="s">
        <v>168</v>
      </c>
      <c r="I62" s="12" t="s">
        <v>18</v>
      </c>
      <c r="J62" s="12" t="s">
        <v>19</v>
      </c>
      <c r="K62" s="17"/>
    </row>
    <row r="63" s="3" customFormat="1" ht="35.1" customHeight="1" spans="1:11">
      <c r="A63" s="12" t="s">
        <v>117</v>
      </c>
      <c r="B63" s="12" t="s">
        <v>169</v>
      </c>
      <c r="C63" s="12" t="s">
        <v>167</v>
      </c>
      <c r="D63" s="12">
        <v>1</v>
      </c>
      <c r="E63" s="13">
        <v>9.03</v>
      </c>
      <c r="F63" s="13">
        <v>9.03</v>
      </c>
      <c r="G63" s="13">
        <v>0</v>
      </c>
      <c r="H63" s="12" t="s">
        <v>168</v>
      </c>
      <c r="I63" s="12" t="s">
        <v>18</v>
      </c>
      <c r="J63" s="12" t="s">
        <v>19</v>
      </c>
      <c r="K63" s="17"/>
    </row>
    <row r="64" s="3" customFormat="1" ht="35.1" customHeight="1" spans="1:11">
      <c r="A64" s="12" t="s">
        <v>117</v>
      </c>
      <c r="B64" s="12" t="s">
        <v>170</v>
      </c>
      <c r="C64" s="12" t="s">
        <v>171</v>
      </c>
      <c r="D64" s="12">
        <v>1</v>
      </c>
      <c r="E64" s="13">
        <v>3130</v>
      </c>
      <c r="F64" s="13">
        <v>3130</v>
      </c>
      <c r="G64" s="13">
        <v>0</v>
      </c>
      <c r="H64" s="12" t="s">
        <v>33</v>
      </c>
      <c r="I64" s="12" t="s">
        <v>172</v>
      </c>
      <c r="J64" s="12" t="s">
        <v>19</v>
      </c>
      <c r="K64" s="17"/>
    </row>
    <row r="65" s="3" customFormat="1" ht="35.1" customHeight="1" spans="1:11">
      <c r="A65" s="12" t="s">
        <v>117</v>
      </c>
      <c r="B65" s="12" t="s">
        <v>173</v>
      </c>
      <c r="C65" s="12" t="s">
        <v>171</v>
      </c>
      <c r="D65" s="12">
        <v>1</v>
      </c>
      <c r="E65" s="13">
        <v>3129.5</v>
      </c>
      <c r="F65" s="13">
        <v>3129.5</v>
      </c>
      <c r="G65" s="13">
        <v>0</v>
      </c>
      <c r="H65" s="12" t="s">
        <v>33</v>
      </c>
      <c r="I65" s="12" t="s">
        <v>174</v>
      </c>
      <c r="J65" s="12" t="s">
        <v>19</v>
      </c>
      <c r="K65" s="17"/>
    </row>
    <row r="66" s="3" customFormat="1" ht="35.1" customHeight="1" spans="1:11">
      <c r="A66" s="12" t="s">
        <v>117</v>
      </c>
      <c r="B66" s="12" t="s">
        <v>175</v>
      </c>
      <c r="C66" s="12" t="s">
        <v>74</v>
      </c>
      <c r="D66" s="12">
        <v>1</v>
      </c>
      <c r="E66" s="13">
        <v>3410</v>
      </c>
      <c r="F66" s="13">
        <v>3410</v>
      </c>
      <c r="G66" s="13">
        <v>0</v>
      </c>
      <c r="H66" s="12" t="s">
        <v>176</v>
      </c>
      <c r="I66" s="12" t="s">
        <v>177</v>
      </c>
      <c r="J66" s="12" t="s">
        <v>178</v>
      </c>
      <c r="K66" s="17"/>
    </row>
    <row r="67" s="3" customFormat="1" ht="35.1" customHeight="1" spans="1:11">
      <c r="A67" s="12" t="s">
        <v>117</v>
      </c>
      <c r="B67" s="12" t="s">
        <v>179</v>
      </c>
      <c r="C67" s="12" t="s">
        <v>74</v>
      </c>
      <c r="D67" s="12">
        <v>1</v>
      </c>
      <c r="E67" s="13">
        <v>3450</v>
      </c>
      <c r="F67" s="13">
        <v>3450</v>
      </c>
      <c r="G67" s="13">
        <v>0</v>
      </c>
      <c r="H67" s="12" t="s">
        <v>180</v>
      </c>
      <c r="I67" s="12" t="s">
        <v>181</v>
      </c>
      <c r="J67" s="12" t="s">
        <v>19</v>
      </c>
      <c r="K67" s="17"/>
    </row>
    <row r="68" s="3" customFormat="1" ht="35.1" customHeight="1" spans="1:11">
      <c r="A68" s="12" t="s">
        <v>117</v>
      </c>
      <c r="B68" s="12" t="s">
        <v>182</v>
      </c>
      <c r="C68" s="12" t="s">
        <v>74</v>
      </c>
      <c r="D68" s="12">
        <v>1</v>
      </c>
      <c r="E68" s="13">
        <v>3410</v>
      </c>
      <c r="F68" s="13">
        <v>3410</v>
      </c>
      <c r="G68" s="13">
        <v>0</v>
      </c>
      <c r="H68" s="12" t="s">
        <v>29</v>
      </c>
      <c r="I68" s="12" t="s">
        <v>183</v>
      </c>
      <c r="J68" s="12" t="s">
        <v>184</v>
      </c>
      <c r="K68" s="17"/>
    </row>
    <row r="69" s="3" customFormat="1" ht="35.1" customHeight="1" spans="1:11">
      <c r="A69" s="12" t="s">
        <v>117</v>
      </c>
      <c r="B69" s="12" t="s">
        <v>185</v>
      </c>
      <c r="C69" s="12" t="s">
        <v>74</v>
      </c>
      <c r="D69" s="12">
        <v>1</v>
      </c>
      <c r="E69" s="13">
        <v>3410</v>
      </c>
      <c r="F69" s="13">
        <v>3410</v>
      </c>
      <c r="G69" s="13">
        <v>0</v>
      </c>
      <c r="H69" s="12" t="s">
        <v>186</v>
      </c>
      <c r="I69" s="12" t="s">
        <v>187</v>
      </c>
      <c r="J69" s="12" t="s">
        <v>184</v>
      </c>
      <c r="K69" s="17"/>
    </row>
    <row r="70" s="3" customFormat="1" ht="35.1" customHeight="1" spans="1:11">
      <c r="A70" s="12" t="s">
        <v>117</v>
      </c>
      <c r="B70" s="12" t="s">
        <v>188</v>
      </c>
      <c r="C70" s="12" t="s">
        <v>74</v>
      </c>
      <c r="D70" s="12">
        <v>1</v>
      </c>
      <c r="E70" s="13">
        <v>3410</v>
      </c>
      <c r="F70" s="13">
        <v>3410</v>
      </c>
      <c r="G70" s="13">
        <v>0</v>
      </c>
      <c r="H70" s="12" t="s">
        <v>29</v>
      </c>
      <c r="I70" s="12" t="s">
        <v>183</v>
      </c>
      <c r="J70" s="12" t="s">
        <v>184</v>
      </c>
      <c r="K70" s="17"/>
    </row>
    <row r="71" s="3" customFormat="1" ht="35.1" customHeight="1" spans="1:11">
      <c r="A71" s="12" t="s">
        <v>189</v>
      </c>
      <c r="B71" s="12" t="s">
        <v>190</v>
      </c>
      <c r="C71" s="12" t="s">
        <v>74</v>
      </c>
      <c r="D71" s="12">
        <v>1</v>
      </c>
      <c r="E71" s="12">
        <v>4080</v>
      </c>
      <c r="F71" s="12">
        <v>4080</v>
      </c>
      <c r="G71" s="18">
        <v>0</v>
      </c>
      <c r="H71" s="18" t="s">
        <v>191</v>
      </c>
      <c r="I71" s="18" t="s">
        <v>192</v>
      </c>
      <c r="J71" s="18" t="s">
        <v>193</v>
      </c>
      <c r="K71" s="17"/>
    </row>
    <row r="72" s="3" customFormat="1" ht="35.1" customHeight="1" spans="1:11">
      <c r="A72" s="12" t="s">
        <v>189</v>
      </c>
      <c r="B72" s="12" t="s">
        <v>194</v>
      </c>
      <c r="C72" s="12" t="s">
        <v>74</v>
      </c>
      <c r="D72" s="12">
        <v>41</v>
      </c>
      <c r="E72" s="12">
        <f>41*3000</f>
        <v>123000</v>
      </c>
      <c r="F72" s="12">
        <f>41*3000</f>
        <v>123000</v>
      </c>
      <c r="G72" s="18">
        <v>0</v>
      </c>
      <c r="H72" s="18" t="s">
        <v>191</v>
      </c>
      <c r="I72" s="18" t="s">
        <v>195</v>
      </c>
      <c r="J72" s="18" t="s">
        <v>196</v>
      </c>
      <c r="K72" s="17"/>
    </row>
    <row r="73" s="3" customFormat="1" ht="35.1" customHeight="1" spans="1:11">
      <c r="A73" s="11" t="s">
        <v>189</v>
      </c>
      <c r="B73" s="19" t="s">
        <v>197</v>
      </c>
      <c r="C73" s="19" t="s">
        <v>198</v>
      </c>
      <c r="D73" s="19">
        <v>1</v>
      </c>
      <c r="E73" s="19">
        <v>8860</v>
      </c>
      <c r="F73" s="19">
        <v>8860</v>
      </c>
      <c r="G73" s="18">
        <v>0</v>
      </c>
      <c r="H73" s="18" t="s">
        <v>199</v>
      </c>
      <c r="I73" s="18" t="s">
        <v>200</v>
      </c>
      <c r="J73" s="18" t="s">
        <v>201</v>
      </c>
      <c r="K73" s="17"/>
    </row>
    <row r="74" s="3" customFormat="1" ht="35.1" customHeight="1" spans="1:11">
      <c r="A74" s="11" t="s">
        <v>189</v>
      </c>
      <c r="B74" s="19" t="s">
        <v>202</v>
      </c>
      <c r="C74" s="19" t="s">
        <v>203</v>
      </c>
      <c r="D74" s="19">
        <v>6</v>
      </c>
      <c r="E74" s="19">
        <f>6*250</f>
        <v>1500</v>
      </c>
      <c r="F74" s="19">
        <f>6*250</f>
        <v>1500</v>
      </c>
      <c r="G74" s="18">
        <v>0</v>
      </c>
      <c r="H74" s="18" t="s">
        <v>204</v>
      </c>
      <c r="I74" s="18" t="s">
        <v>205</v>
      </c>
      <c r="J74" s="18" t="s">
        <v>206</v>
      </c>
      <c r="K74" s="17"/>
    </row>
    <row r="75" s="3" customFormat="1" ht="35.1" customHeight="1" spans="1:11">
      <c r="A75" s="11" t="s">
        <v>189</v>
      </c>
      <c r="B75" s="19" t="s">
        <v>207</v>
      </c>
      <c r="C75" s="19" t="s">
        <v>208</v>
      </c>
      <c r="D75" s="19">
        <v>1</v>
      </c>
      <c r="E75" s="19">
        <v>1600</v>
      </c>
      <c r="F75" s="19">
        <v>1155.61</v>
      </c>
      <c r="G75" s="18">
        <v>444.39</v>
      </c>
      <c r="H75" s="18" t="s">
        <v>209</v>
      </c>
      <c r="I75" s="18" t="s">
        <v>210</v>
      </c>
      <c r="J75" s="18" t="s">
        <v>19</v>
      </c>
      <c r="K75" s="17"/>
    </row>
    <row r="76" s="3" customFormat="1" ht="35.1" customHeight="1" spans="1:11">
      <c r="A76" s="11" t="s">
        <v>189</v>
      </c>
      <c r="B76" s="19" t="s">
        <v>211</v>
      </c>
      <c r="C76" s="19" t="s">
        <v>212</v>
      </c>
      <c r="D76" s="19">
        <v>1</v>
      </c>
      <c r="E76" s="19">
        <v>400</v>
      </c>
      <c r="F76" s="19">
        <v>400</v>
      </c>
      <c r="G76" s="18">
        <v>0</v>
      </c>
      <c r="H76" s="18" t="s">
        <v>209</v>
      </c>
      <c r="I76" s="18" t="s">
        <v>213</v>
      </c>
      <c r="J76" s="18" t="s">
        <v>19</v>
      </c>
      <c r="K76" s="17"/>
    </row>
    <row r="77" s="3" customFormat="1" ht="35.1" customHeight="1" spans="1:11">
      <c r="A77" s="11" t="s">
        <v>189</v>
      </c>
      <c r="B77" s="19" t="s">
        <v>214</v>
      </c>
      <c r="C77" s="19" t="s">
        <v>215</v>
      </c>
      <c r="D77" s="19">
        <v>1</v>
      </c>
      <c r="E77" s="19">
        <v>1000</v>
      </c>
      <c r="F77" s="19">
        <v>1000</v>
      </c>
      <c r="G77" s="18">
        <v>0</v>
      </c>
      <c r="H77" s="18" t="s">
        <v>209</v>
      </c>
      <c r="I77" s="18" t="s">
        <v>18</v>
      </c>
      <c r="J77" s="18" t="s">
        <v>19</v>
      </c>
      <c r="K77" s="17"/>
    </row>
    <row r="78" s="3" customFormat="1" ht="35.1" customHeight="1" spans="1:11">
      <c r="A78" s="11" t="s">
        <v>189</v>
      </c>
      <c r="B78" s="19" t="s">
        <v>216</v>
      </c>
      <c r="C78" s="19" t="s">
        <v>217</v>
      </c>
      <c r="D78" s="19">
        <v>1</v>
      </c>
      <c r="E78" s="19">
        <v>630</v>
      </c>
      <c r="F78" s="19">
        <v>630</v>
      </c>
      <c r="G78" s="18">
        <v>0</v>
      </c>
      <c r="H78" s="18" t="s">
        <v>218</v>
      </c>
      <c r="I78" s="18" t="s">
        <v>219</v>
      </c>
      <c r="J78" s="18" t="s">
        <v>220</v>
      </c>
      <c r="K78" s="17"/>
    </row>
    <row r="79" s="3" customFormat="1" ht="35.1" customHeight="1" spans="1:11">
      <c r="A79" s="11" t="s">
        <v>189</v>
      </c>
      <c r="B79" s="19" t="s">
        <v>221</v>
      </c>
      <c r="C79" s="19" t="s">
        <v>48</v>
      </c>
      <c r="D79" s="19">
        <v>1</v>
      </c>
      <c r="E79" s="19">
        <v>735</v>
      </c>
      <c r="F79" s="19">
        <v>735</v>
      </c>
      <c r="G79" s="18">
        <v>0</v>
      </c>
      <c r="H79" s="18" t="s">
        <v>218</v>
      </c>
      <c r="I79" s="18" t="s">
        <v>222</v>
      </c>
      <c r="J79" s="18" t="s">
        <v>223</v>
      </c>
      <c r="K79" s="17"/>
    </row>
    <row r="80" s="3" customFormat="1" ht="35.1" customHeight="1" spans="1:11">
      <c r="A80" s="11" t="s">
        <v>189</v>
      </c>
      <c r="B80" s="19" t="s">
        <v>224</v>
      </c>
      <c r="C80" s="19" t="s">
        <v>225</v>
      </c>
      <c r="D80" s="19">
        <v>1</v>
      </c>
      <c r="E80" s="19">
        <v>620</v>
      </c>
      <c r="F80" s="19">
        <v>620</v>
      </c>
      <c r="G80" s="18">
        <v>0</v>
      </c>
      <c r="H80" s="18" t="s">
        <v>218</v>
      </c>
      <c r="I80" s="18" t="s">
        <v>222</v>
      </c>
      <c r="J80" s="18" t="s">
        <v>226</v>
      </c>
      <c r="K80" s="17"/>
    </row>
    <row r="81" s="3" customFormat="1" ht="35.1" customHeight="1" spans="1:11">
      <c r="A81" s="11" t="s">
        <v>189</v>
      </c>
      <c r="B81" s="19" t="s">
        <v>227</v>
      </c>
      <c r="C81" s="19" t="s">
        <v>228</v>
      </c>
      <c r="D81" s="19">
        <v>1</v>
      </c>
      <c r="E81" s="19">
        <v>1015</v>
      </c>
      <c r="F81" s="19">
        <v>922.04</v>
      </c>
      <c r="G81" s="18">
        <v>92.96</v>
      </c>
      <c r="H81" s="18" t="s">
        <v>218</v>
      </c>
      <c r="I81" s="18" t="s">
        <v>229</v>
      </c>
      <c r="J81" s="18" t="s">
        <v>230</v>
      </c>
      <c r="K81" s="17"/>
    </row>
    <row r="82" s="3" customFormat="1" ht="35.1" customHeight="1" spans="1:11">
      <c r="A82" s="11" t="s">
        <v>189</v>
      </c>
      <c r="B82" s="19" t="s">
        <v>231</v>
      </c>
      <c r="C82" s="19" t="s">
        <v>212</v>
      </c>
      <c r="D82" s="19">
        <v>1</v>
      </c>
      <c r="E82" s="19">
        <v>385</v>
      </c>
      <c r="F82" s="19">
        <v>349.79</v>
      </c>
      <c r="G82" s="18">
        <v>35.21</v>
      </c>
      <c r="H82" s="18" t="s">
        <v>218</v>
      </c>
      <c r="I82" s="18" t="s">
        <v>232</v>
      </c>
      <c r="J82" s="18" t="s">
        <v>233</v>
      </c>
      <c r="K82" s="17"/>
    </row>
    <row r="83" s="3" customFormat="1" ht="35.1" customHeight="1" spans="1:11">
      <c r="A83" s="11" t="s">
        <v>189</v>
      </c>
      <c r="B83" s="19" t="s">
        <v>234</v>
      </c>
      <c r="C83" s="19" t="s">
        <v>215</v>
      </c>
      <c r="D83" s="19">
        <v>1</v>
      </c>
      <c r="E83" s="19">
        <v>500</v>
      </c>
      <c r="F83" s="19">
        <v>500</v>
      </c>
      <c r="G83" s="18">
        <v>0</v>
      </c>
      <c r="H83" s="18" t="s">
        <v>218</v>
      </c>
      <c r="I83" s="18" t="s">
        <v>235</v>
      </c>
      <c r="J83" s="18" t="s">
        <v>235</v>
      </c>
      <c r="K83" s="17"/>
    </row>
    <row r="84" s="3" customFormat="1" ht="35.1" customHeight="1" spans="1:11">
      <c r="A84" s="20"/>
      <c r="B84" s="21"/>
      <c r="C84" s="21"/>
      <c r="D84" s="21"/>
      <c r="E84" s="22"/>
      <c r="F84" s="22"/>
      <c r="G84" s="22"/>
      <c r="H84" s="21"/>
      <c r="I84" s="21"/>
      <c r="J84" s="21"/>
      <c r="K84" s="17"/>
    </row>
    <row r="85" s="4" customFormat="1" ht="45.75" customHeight="1" spans="1:11">
      <c r="A85" s="23" t="s">
        <v>236</v>
      </c>
      <c r="B85" s="23"/>
      <c r="C85" s="23"/>
      <c r="D85" s="23">
        <f>SUBTOTAL(9,D4:D84)</f>
        <v>718</v>
      </c>
      <c r="E85" s="23">
        <f>SUBTOTAL(9,E4:E84)</f>
        <v>490181.4</v>
      </c>
      <c r="F85" s="23">
        <f>SUBTOTAL(9,F4:F84)</f>
        <v>489608.84</v>
      </c>
      <c r="G85" s="23">
        <f>SUBTOTAL(9,G4:G84)</f>
        <v>572.56</v>
      </c>
      <c r="H85" s="23" t="s">
        <v>237</v>
      </c>
      <c r="I85" s="23" t="s">
        <v>237</v>
      </c>
      <c r="J85" s="23" t="s">
        <v>237</v>
      </c>
      <c r="K85" s="23"/>
    </row>
  </sheetData>
  <mergeCells count="4">
    <mergeCell ref="A1:K1"/>
    <mergeCell ref="A2:H2"/>
    <mergeCell ref="I2:K2"/>
    <mergeCell ref="A85:C85"/>
  </mergeCell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2010140006</dc:creator>
  <cp:lastModifiedBy>WPS_1689775932</cp:lastModifiedBy>
  <dcterms:created xsi:type="dcterms:W3CDTF">2021-06-10T08:24:00Z</dcterms:created>
  <cp:lastPrinted>2022-11-09T01:11:00Z</cp:lastPrinted>
  <dcterms:modified xsi:type="dcterms:W3CDTF">2024-05-15T07:01:19Z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C29A87ED53CD418EAB7FF1ACD84E87EE_12</vt:lpwstr>
  </property>
  <property fmtid="{D5CDD505-2E9C-101B-9397-08002B2CF9AE}" pid="3" name="KSOProductBuildVer">
    <vt:lpwstr>2052-12.1.0.16729</vt:lpwstr>
  </property>
</Properties>
</file>